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as5gt\Desktop\"/>
    </mc:Choice>
  </mc:AlternateContent>
  <xr:revisionPtr revIDLastSave="0" documentId="8_{865DBE44-292C-402B-9D53-7CE04520AF66}" xr6:coauthVersionLast="47" xr6:coauthVersionMax="47" xr10:uidLastSave="{00000000-0000-0000-0000-000000000000}"/>
  <bookViews>
    <workbookView xWindow="-21030" yWindow="345" windowWidth="20760" windowHeight="14820" xr2:uid="{8674EF69-012D-40D2-A650-CD0F0CCEE9B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A32" i="1"/>
  <c r="A41" i="1"/>
  <c r="A48" i="1"/>
  <c r="L48" i="1"/>
  <c r="L41" i="1"/>
  <c r="L32" i="1"/>
  <c r="M47" i="1"/>
  <c r="M45" i="1"/>
  <c r="K44" i="1"/>
  <c r="M44" i="1" s="1"/>
  <c r="H43" i="1"/>
  <c r="M43" i="1" s="1"/>
  <c r="E16" i="1" s="1"/>
  <c r="M40" i="1"/>
  <c r="M36" i="1"/>
  <c r="K35" i="1"/>
  <c r="M35" i="1" s="1"/>
  <c r="H34" i="1"/>
  <c r="H41" i="1" s="1"/>
  <c r="M31" i="1"/>
  <c r="M26" i="1"/>
  <c r="K25" i="1"/>
  <c r="M25" i="1" s="1"/>
  <c r="H32" i="1"/>
  <c r="I16" i="1" l="1"/>
  <c r="J16" i="1"/>
  <c r="K48" i="1"/>
  <c r="M24" i="1"/>
  <c r="C16" i="1" s="1"/>
  <c r="L49" i="1"/>
  <c r="K17" i="1" s="1"/>
  <c r="K32" i="1"/>
  <c r="M34" i="1"/>
  <c r="D16" i="1" s="1"/>
  <c r="K41" i="1"/>
  <c r="H48" i="1"/>
  <c r="F16" i="1" l="1"/>
  <c r="L6" i="1" s="1"/>
  <c r="L16" i="1"/>
  <c r="M41" i="1"/>
  <c r="D17" i="1" s="1"/>
  <c r="M32" i="1"/>
  <c r="C17" i="1" s="1"/>
  <c r="H49" i="1"/>
  <c r="I17" i="1" s="1"/>
  <c r="K49" i="1"/>
  <c r="M48" i="1"/>
  <c r="E17" i="1" s="1"/>
  <c r="M49" i="1" l="1"/>
  <c r="J17" i="1"/>
  <c r="L17" i="1" s="1"/>
  <c r="F17" i="1"/>
  <c r="F6" i="1" s="1"/>
</calcChain>
</file>

<file path=xl/sharedStrings.xml><?xml version="1.0" encoding="utf-8"?>
<sst xmlns="http://schemas.openxmlformats.org/spreadsheetml/2006/main" count="63" uniqueCount="43">
  <si>
    <t>Project Name:</t>
  </si>
  <si>
    <t>Applicant Name:</t>
  </si>
  <si>
    <t>Labor</t>
  </si>
  <si>
    <t>Materials</t>
  </si>
  <si>
    <t>Total</t>
  </si>
  <si>
    <t>People</t>
  </si>
  <si>
    <t>Hours</t>
  </si>
  <si>
    <t>Rate</t>
  </si>
  <si>
    <t>Unit</t>
  </si>
  <si>
    <t>$/Unit</t>
  </si>
  <si>
    <t>Price</t>
  </si>
  <si>
    <t>Item 4</t>
  </si>
  <si>
    <t>Project Total</t>
  </si>
  <si>
    <t>Project Start Date:</t>
  </si>
  <si>
    <t xml:space="preserve">Project End Date: </t>
  </si>
  <si>
    <t>Hoos Example Project</t>
  </si>
  <si>
    <t>Detailed Budget</t>
  </si>
  <si>
    <t xml:space="preserve"> Budget Summary</t>
  </si>
  <si>
    <t>Year 1</t>
  </si>
  <si>
    <t>Year 2</t>
  </si>
  <si>
    <t>Year 3</t>
  </si>
  <si>
    <t>Fixed</t>
  </si>
  <si>
    <t>Item 5</t>
  </si>
  <si>
    <t>Item 6</t>
  </si>
  <si>
    <t>Item 7</t>
  </si>
  <si>
    <t>Item 8</t>
  </si>
  <si>
    <t xml:space="preserve"> Budget Notes</t>
  </si>
  <si>
    <t>Item 1 (ex. Student Interns) (1)</t>
  </si>
  <si>
    <t>Note</t>
  </si>
  <si>
    <t>Ex. Need 5 student interns full time for 2 weeks to set up the project.</t>
  </si>
  <si>
    <t>Jefferson Trust Funding</t>
  </si>
  <si>
    <t>Total Project Budget</t>
  </si>
  <si>
    <t>Jefferson Trust Request</t>
  </si>
  <si>
    <t xml:space="preserve">Total Project Budget: </t>
  </si>
  <si>
    <t xml:space="preserve">Total Jefferson Trust Request: </t>
  </si>
  <si>
    <t>Budget Line Item</t>
  </si>
  <si>
    <t>#</t>
  </si>
  <si>
    <t>Item 2 (ex. Material)</t>
  </si>
  <si>
    <t xml:space="preserve">Item 3 (Venue Reservation) </t>
  </si>
  <si>
    <t>Item 3 (Venue Reservation)</t>
  </si>
  <si>
    <t xml:space="preserve">Item 2 (ex. Material) </t>
  </si>
  <si>
    <r>
      <rPr>
        <b/>
        <sz val="9"/>
        <color theme="1"/>
        <rFont val="Aptos Narrow"/>
        <family val="2"/>
        <scheme val="minor"/>
      </rPr>
      <t xml:space="preserve">Instructions: </t>
    </r>
    <r>
      <rPr>
        <sz val="9"/>
        <color theme="1"/>
        <rFont val="Aptos Narrow"/>
        <family val="2"/>
        <scheme val="minor"/>
      </rPr>
      <t xml:space="preserve">Only update cells with </t>
    </r>
    <r>
      <rPr>
        <b/>
        <sz val="9"/>
        <color rgb="FF0000FF"/>
        <rFont val="Aptos Narrow"/>
        <family val="2"/>
        <scheme val="minor"/>
      </rPr>
      <t>blue</t>
    </r>
    <r>
      <rPr>
        <sz val="9"/>
        <color theme="1"/>
        <rFont val="Aptos Narrow"/>
        <family val="2"/>
        <scheme val="minor"/>
      </rPr>
      <t xml:space="preserve"> text. Other cells are either formulas or format related and should not be changed. Do NOT change column width: as provided, the template will print cleanly on letter sized paper and will present your budget to the Trust in an organized manner. If you need to add addtional items to your budget insert new rows into the middle of each of the subgroups: this will ensure that additional line items are picked up by the formula cells for the totals and subtotals. If line items need notes, please use the format shown: (#) after line item and then write note in table on page 2. Be sure to check the boxes in column N on any line items that the Jefferson Trust will be funding.</t>
    </r>
  </si>
  <si>
    <t>Thomas Jefferson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</si>
</sst>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9" x14ac:knownFonts="1">
    <font>
      <sz val="11"/>
      <color theme="1"/>
      <name val="Aptos Narrow"/>
      <family val="2"/>
      <scheme val="minor"/>
    </font>
    <font>
      <sz val="11"/>
      <color theme="1"/>
      <name val="Aptos Narrow"/>
      <family val="2"/>
      <scheme val="minor"/>
    </font>
    <font>
      <b/>
      <sz val="14"/>
      <color theme="1"/>
      <name val="Aptos Narrow"/>
      <family val="2"/>
      <scheme val="minor"/>
    </font>
    <font>
      <b/>
      <sz val="10"/>
      <color theme="1"/>
      <name val="Aptos Narrow"/>
      <family val="2"/>
      <scheme val="minor"/>
    </font>
    <font>
      <sz val="10"/>
      <color theme="1"/>
      <name val="Aptos Narrow"/>
      <family val="2"/>
      <scheme val="minor"/>
    </font>
    <font>
      <sz val="8"/>
      <color theme="0"/>
      <name val="Aptos Narrow"/>
      <family val="2"/>
      <scheme val="minor"/>
    </font>
    <font>
      <b/>
      <sz val="8"/>
      <color theme="0"/>
      <name val="Aptos Narrow"/>
      <family val="2"/>
      <scheme val="minor"/>
    </font>
    <font>
      <sz val="8"/>
      <color theme="1"/>
      <name val="Aptos Narrow"/>
      <family val="2"/>
      <scheme val="minor"/>
    </font>
    <font>
      <b/>
      <sz val="8"/>
      <color theme="1"/>
      <name val="Aptos Narrow"/>
      <family val="2"/>
      <scheme val="minor"/>
    </font>
    <font>
      <b/>
      <sz val="10"/>
      <color rgb="FF0000FF"/>
      <name val="Aptos Narrow"/>
      <family val="2"/>
      <scheme val="minor"/>
    </font>
    <font>
      <b/>
      <sz val="8"/>
      <color rgb="FF0000FF"/>
      <name val="Aptos Narrow"/>
      <family val="2"/>
      <scheme val="minor"/>
    </font>
    <font>
      <sz val="8"/>
      <color rgb="FF0000FF"/>
      <name val="Aptos Narrow"/>
      <family val="2"/>
      <scheme val="minor"/>
    </font>
    <font>
      <sz val="10"/>
      <color rgb="FF0000FF"/>
      <name val="Aptos Narrow"/>
      <family val="2"/>
      <scheme val="minor"/>
    </font>
    <font>
      <b/>
      <sz val="10"/>
      <name val="Aptos Narrow"/>
      <family val="2"/>
      <scheme val="minor"/>
    </font>
    <font>
      <b/>
      <sz val="10"/>
      <color theme="0"/>
      <name val="Aptos Narrow"/>
      <family val="2"/>
      <scheme val="minor"/>
    </font>
    <font>
      <b/>
      <sz val="8"/>
      <name val="Aptos Narrow"/>
      <family val="2"/>
      <scheme val="minor"/>
    </font>
    <font>
      <sz val="9"/>
      <color theme="1"/>
      <name val="Aptos Narrow"/>
      <family val="2"/>
      <scheme val="minor"/>
    </font>
    <font>
      <b/>
      <sz val="9"/>
      <color theme="1"/>
      <name val="Aptos Narrow"/>
      <family val="2"/>
      <scheme val="minor"/>
    </font>
    <font>
      <b/>
      <sz val="9"/>
      <color rgb="FF0000FF"/>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3"/>
        <bgColor indexed="64"/>
      </patternFill>
    </fill>
    <fill>
      <patternFill patternType="solid">
        <fgColor theme="3" tint="0.749992370372631"/>
        <bgColor indexed="64"/>
      </patternFill>
    </fill>
  </fills>
  <borders count="1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dotted">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auto="1"/>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4" fillId="0" borderId="0" xfId="0" applyFont="1"/>
    <xf numFmtId="0" fontId="3" fillId="0" borderId="0" xfId="0" applyFont="1"/>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6" xfId="0" applyFont="1" applyFill="1" applyBorder="1" applyAlignment="1">
      <alignment horizontal="center"/>
    </xf>
    <xf numFmtId="164" fontId="7" fillId="0" borderId="6" xfId="0" applyNumberFormat="1" applyFont="1" applyBorder="1"/>
    <xf numFmtId="164" fontId="7" fillId="0" borderId="7" xfId="0" applyNumberFormat="1" applyFont="1" applyBorder="1"/>
    <xf numFmtId="164" fontId="8" fillId="0" borderId="9" xfId="0" applyNumberFormat="1" applyFont="1" applyBorder="1"/>
    <xf numFmtId="0" fontId="7" fillId="0" borderId="0" xfId="0" applyFont="1"/>
    <xf numFmtId="0" fontId="6" fillId="3" borderId="3" xfId="0" applyFont="1" applyFill="1" applyBorder="1" applyAlignment="1">
      <alignment horizontal="center"/>
    </xf>
    <xf numFmtId="0" fontId="6" fillId="3" borderId="2" xfId="0" applyFont="1" applyFill="1" applyBorder="1" applyAlignment="1">
      <alignment horizontal="center"/>
    </xf>
    <xf numFmtId="0" fontId="5" fillId="3" borderId="1" xfId="0" applyFont="1"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3" xfId="0" applyFont="1" applyFill="1" applyBorder="1"/>
    <xf numFmtId="0" fontId="11" fillId="0" borderId="1" xfId="0" applyFont="1" applyBorder="1"/>
    <xf numFmtId="0" fontId="11" fillId="0" borderId="0" xfId="0" applyFont="1"/>
    <xf numFmtId="164" fontId="11" fillId="0" borderId="4" xfId="1" applyNumberFormat="1" applyFont="1" applyBorder="1" applyProtection="1"/>
    <xf numFmtId="164" fontId="11" fillId="0" borderId="3" xfId="1" applyNumberFormat="1" applyFont="1" applyBorder="1" applyProtection="1"/>
    <xf numFmtId="164" fontId="11" fillId="0" borderId="2" xfId="1" applyNumberFormat="1" applyFont="1" applyBorder="1" applyProtection="1"/>
    <xf numFmtId="0" fontId="11" fillId="0" borderId="6" xfId="0" applyFont="1" applyBorder="1"/>
    <xf numFmtId="0" fontId="11" fillId="0" borderId="7" xfId="0" applyFont="1" applyBorder="1"/>
    <xf numFmtId="164" fontId="11" fillId="0" borderId="8" xfId="1" applyNumberFormat="1" applyFont="1" applyBorder="1" applyProtection="1"/>
    <xf numFmtId="164" fontId="11" fillId="0" borderId="9" xfId="1" applyNumberFormat="1" applyFont="1" applyBorder="1" applyProtection="1"/>
    <xf numFmtId="164" fontId="11" fillId="0" borderId="5" xfId="1" applyNumberFormat="1" applyFont="1" applyBorder="1" applyProtection="1"/>
    <xf numFmtId="0" fontId="7" fillId="2" borderId="10" xfId="0" applyFont="1" applyFill="1" applyBorder="1"/>
    <xf numFmtId="0" fontId="7" fillId="2" borderId="11" xfId="0" applyFont="1" applyFill="1" applyBorder="1"/>
    <xf numFmtId="164" fontId="7" fillId="2" borderId="12" xfId="1" applyNumberFormat="1" applyFont="1" applyFill="1" applyBorder="1" applyProtection="1"/>
    <xf numFmtId="164" fontId="7" fillId="2" borderId="13" xfId="1" applyNumberFormat="1" applyFont="1" applyFill="1" applyBorder="1" applyProtection="1"/>
    <xf numFmtId="0" fontId="6" fillId="3" borderId="1" xfId="0" applyFont="1" applyFill="1" applyBorder="1"/>
    <xf numFmtId="0" fontId="6" fillId="3" borderId="0" xfId="0" applyFont="1" applyFill="1"/>
    <xf numFmtId="164" fontId="6" fillId="3" borderId="0" xfId="0" applyNumberFormat="1" applyFont="1" applyFill="1"/>
    <xf numFmtId="164" fontId="6" fillId="3" borderId="0" xfId="1" applyNumberFormat="1" applyFont="1" applyFill="1" applyBorder="1" applyProtection="1"/>
    <xf numFmtId="164" fontId="6" fillId="3" borderId="3" xfId="1" applyNumberFormat="1" applyFont="1" applyFill="1" applyBorder="1" applyProtection="1"/>
    <xf numFmtId="14" fontId="9" fillId="0" borderId="0" xfId="0" applyNumberFormat="1" applyFont="1" applyAlignment="1">
      <alignment horizontal="left"/>
    </xf>
    <xf numFmtId="0" fontId="14" fillId="3" borderId="14" xfId="0" applyFont="1" applyFill="1" applyBorder="1" applyAlignment="1">
      <alignment horizontal="center"/>
    </xf>
    <xf numFmtId="164" fontId="6" fillId="3" borderId="2" xfId="1" applyNumberFormat="1" applyFont="1" applyFill="1" applyBorder="1" applyProtection="1"/>
    <xf numFmtId="164" fontId="11" fillId="0" borderId="2" xfId="1" applyNumberFormat="1" applyFont="1" applyBorder="1" applyProtection="1">
      <extLst>
        <ext xmlns:xfpb="http://schemas.microsoft.com/office/spreadsheetml/2022/featurepropertybag" uri="{C7286773-470A-42A8-94C5-96B5CB345126}">
          <xfpb:xfComplement i="0"/>
        </ext>
      </extLst>
    </xf>
    <xf numFmtId="164" fontId="11" fillId="0" borderId="9" xfId="1" applyNumberFormat="1" applyFont="1" applyBorder="1" applyProtection="1">
      <extLst>
        <ext xmlns:xfpb="http://schemas.microsoft.com/office/spreadsheetml/2022/featurepropertybag" uri="{C7286773-470A-42A8-94C5-96B5CB345126}">
          <xfpb:xfComplement i="0"/>
        </ext>
      </extLst>
    </xf>
    <xf numFmtId="164" fontId="7" fillId="0" borderId="0" xfId="0" applyNumberFormat="1" applyFont="1"/>
    <xf numFmtId="0" fontId="4" fillId="0" borderId="1" xfId="0" applyFont="1" applyBorder="1"/>
    <xf numFmtId="0" fontId="3" fillId="0" borderId="0" xfId="0" applyFont="1" applyAlignment="1">
      <alignment horizontal="right"/>
    </xf>
    <xf numFmtId="0" fontId="4" fillId="3" borderId="0" xfId="0" applyFont="1" applyFill="1"/>
    <xf numFmtId="164" fontId="7" fillId="0" borderId="1" xfId="0" applyNumberFormat="1" applyFont="1" applyBorder="1"/>
    <xf numFmtId="164" fontId="8" fillId="0" borderId="3" xfId="0" applyNumberFormat="1" applyFont="1" applyBorder="1"/>
    <xf numFmtId="0" fontId="8" fillId="3" borderId="0" xfId="0" applyFont="1" applyFill="1"/>
    <xf numFmtId="165" fontId="13" fillId="0" borderId="0" xfId="0" applyNumberFormat="1" applyFont="1"/>
    <xf numFmtId="0" fontId="4" fillId="0" borderId="6" xfId="0" applyFont="1" applyBorder="1"/>
    <xf numFmtId="0" fontId="12" fillId="0" borderId="17" xfId="0" applyFont="1" applyBorder="1" applyAlignment="1">
      <alignment horizontal="center"/>
    </xf>
    <xf numFmtId="0" fontId="12" fillId="0" borderId="17" xfId="0" applyFont="1" applyBorder="1" applyAlignment="1">
      <alignment horizontal="left"/>
    </xf>
    <xf numFmtId="0" fontId="4" fillId="0" borderId="17" xfId="0" applyFont="1" applyBorder="1"/>
    <xf numFmtId="0" fontId="6" fillId="3" borderId="1" xfId="0" applyFont="1" applyFill="1" applyBorder="1" applyAlignment="1">
      <alignment horizontal="center"/>
    </xf>
    <xf numFmtId="0" fontId="6" fillId="3" borderId="0" xfId="0" applyFont="1" applyFill="1" applyAlignment="1">
      <alignment horizontal="center"/>
    </xf>
    <xf numFmtId="0" fontId="6" fillId="3" borderId="3" xfId="0" applyFont="1" applyFill="1" applyBorder="1" applyAlignment="1">
      <alignment horizontal="center"/>
    </xf>
    <xf numFmtId="0" fontId="2" fillId="0" borderId="0" xfId="0" applyFont="1" applyAlignment="1">
      <alignment horizontal="center"/>
    </xf>
    <xf numFmtId="0" fontId="16" fillId="0" borderId="0" xfId="0" applyFont="1" applyAlignment="1">
      <alignment horizontal="justify" vertical="top" wrapText="1"/>
    </xf>
    <xf numFmtId="0" fontId="10" fillId="0" borderId="1" xfId="0" applyFont="1" applyBorder="1" applyAlignment="1">
      <alignment horizontal="left"/>
    </xf>
    <xf numFmtId="0" fontId="10" fillId="0" borderId="0" xfId="0" applyFont="1" applyAlignment="1">
      <alignment horizontal="left"/>
    </xf>
    <xf numFmtId="0" fontId="10" fillId="0" borderId="3"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10" fillId="0" borderId="9" xfId="0" applyFont="1" applyBorder="1" applyAlignment="1">
      <alignment horizontal="left"/>
    </xf>
    <xf numFmtId="0" fontId="8" fillId="2" borderId="10" xfId="0" applyFont="1" applyFill="1" applyBorder="1" applyAlignment="1">
      <alignment horizontal="left"/>
    </xf>
    <xf numFmtId="0" fontId="8" fillId="2" borderId="11" xfId="0" applyFont="1" applyFill="1" applyBorder="1" applyAlignment="1">
      <alignment horizontal="left"/>
    </xf>
    <xf numFmtId="0" fontId="8" fillId="2" borderId="13" xfId="0" applyFont="1" applyFill="1" applyBorder="1" applyAlignment="1">
      <alignment horizontal="left"/>
    </xf>
    <xf numFmtId="0" fontId="14" fillId="3" borderId="0" xfId="0" applyFont="1" applyFill="1" applyAlignment="1">
      <alignment horizontal="left"/>
    </xf>
    <xf numFmtId="0" fontId="6" fillId="3" borderId="2" xfId="0" applyFont="1" applyFill="1" applyBorder="1" applyAlignment="1">
      <alignment horizontal="center" wrapText="1"/>
    </xf>
    <xf numFmtId="0" fontId="15" fillId="4" borderId="1" xfId="0" applyFont="1" applyFill="1" applyBorder="1" applyAlignment="1">
      <alignment horizontal="center"/>
    </xf>
    <xf numFmtId="0" fontId="15" fillId="4" borderId="0" xfId="0" applyFont="1" applyFill="1" applyAlignment="1">
      <alignment horizontal="center"/>
    </xf>
    <xf numFmtId="0" fontId="15" fillId="4" borderId="3" xfId="0" applyFont="1" applyFill="1" applyBorder="1" applyAlignment="1">
      <alignment horizontal="center"/>
    </xf>
    <xf numFmtId="0" fontId="15" fillId="4" borderId="14" xfId="0" applyFont="1" applyFill="1" applyBorder="1" applyAlignment="1">
      <alignment horizontal="center"/>
    </xf>
    <xf numFmtId="0" fontId="15" fillId="4" borderId="15" xfId="0" applyFont="1" applyFill="1" applyBorder="1" applyAlignment="1">
      <alignment horizontal="center"/>
    </xf>
    <xf numFmtId="0" fontId="15" fillId="4" borderId="16" xfId="0" applyFont="1" applyFill="1" applyBorder="1" applyAlignment="1">
      <alignment horizontal="center"/>
    </xf>
    <xf numFmtId="0" fontId="12" fillId="0" borderId="17" xfId="0" applyFont="1" applyBorder="1" applyAlignment="1">
      <alignment wrapText="1"/>
    </xf>
    <xf numFmtId="0" fontId="4" fillId="0" borderId="17" xfId="0" applyFont="1" applyBorder="1" applyAlignment="1">
      <alignment wrapText="1"/>
    </xf>
    <xf numFmtId="0" fontId="4" fillId="0" borderId="0" xfId="0" applyFont="1" applyAlignment="1">
      <alignment wrapText="1"/>
    </xf>
    <xf numFmtId="0" fontId="4" fillId="0" borderId="3" xfId="0" applyFont="1" applyBorder="1" applyAlignment="1">
      <alignment wrapText="1"/>
    </xf>
    <xf numFmtId="0" fontId="4" fillId="0" borderId="7" xfId="0" applyFont="1" applyBorder="1" applyAlignment="1">
      <alignment wrapText="1"/>
    </xf>
    <xf numFmtId="0" fontId="4" fillId="0" borderId="9" xfId="0" applyFont="1" applyBorder="1" applyAlignment="1">
      <alignment wrapText="1"/>
    </xf>
    <xf numFmtId="0" fontId="9" fillId="0" borderId="0" xfId="0" applyFont="1" applyAlignment="1">
      <alignment horizontal="left"/>
    </xf>
    <xf numFmtId="14" fontId="9" fillId="0" borderId="0" xfId="0" applyNumberFormat="1"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199230</xdr:colOff>
      <xdr:row>0</xdr:row>
      <xdr:rowOff>0</xdr:rowOff>
    </xdr:from>
    <xdr:to>
      <xdr:col>13</xdr:col>
      <xdr:colOff>365472</xdr:colOff>
      <xdr:row>4</xdr:row>
      <xdr:rowOff>57150</xdr:rowOff>
    </xdr:to>
    <xdr:pic>
      <xdr:nvPicPr>
        <xdr:cNvPr id="2" name="Picture 1" descr="The Jefferson Trust - The Jefferson Trust">
          <a:extLst>
            <a:ext uri="{FF2B5EF4-FFF2-40B4-BE49-F238E27FC236}">
              <a16:creationId xmlns:a16="http://schemas.microsoft.com/office/drawing/2014/main" id="{45CD2413-EB4E-1E81-F1CE-D9E2DE1B8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7025" y="0"/>
          <a:ext cx="1297639"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6D662-E563-4C4C-A806-179D1929F40E}">
  <dimension ref="A1:O155"/>
  <sheetViews>
    <sheetView showGridLines="0" tabSelected="1" view="pageLayout" zoomScale="110" zoomScaleNormal="100" zoomScalePageLayoutView="110" workbookViewId="0">
      <selection activeCell="O8" sqref="O8"/>
    </sheetView>
  </sheetViews>
  <sheetFormatPr defaultColWidth="0" defaultRowHeight="13.8" zeroHeight="1" x14ac:dyDescent="0.3"/>
  <cols>
    <col min="1" max="1" width="2.77734375" style="1" customWidth="1"/>
    <col min="2" max="2" width="4.21875" style="1" customWidth="1"/>
    <col min="3" max="14" width="7.77734375" style="1" customWidth="1"/>
    <col min="15" max="15" width="8.5546875" style="1" customWidth="1"/>
    <col min="16" max="16384" width="8.5546875" style="1" hidden="1"/>
  </cols>
  <sheetData>
    <row r="1" spans="1:14" ht="15" customHeight="1" x14ac:dyDescent="0.3">
      <c r="A1" s="2" t="s">
        <v>0</v>
      </c>
      <c r="B1" s="2"/>
      <c r="D1" s="80" t="s">
        <v>15</v>
      </c>
      <c r="E1" s="80"/>
      <c r="F1" s="80"/>
      <c r="G1" s="80"/>
      <c r="H1" s="80"/>
      <c r="I1" s="80"/>
    </row>
    <row r="2" spans="1:14" ht="15" customHeight="1" x14ac:dyDescent="0.3">
      <c r="A2" s="2" t="s">
        <v>1</v>
      </c>
      <c r="B2" s="2"/>
      <c r="D2" s="80" t="s">
        <v>42</v>
      </c>
      <c r="E2" s="80"/>
      <c r="F2" s="80"/>
      <c r="G2" s="80"/>
      <c r="H2" s="80"/>
      <c r="I2" s="80"/>
    </row>
    <row r="3" spans="1:14" ht="15" customHeight="1" x14ac:dyDescent="0.3">
      <c r="A3" s="2" t="s">
        <v>13</v>
      </c>
      <c r="B3" s="2"/>
      <c r="D3" s="81">
        <v>46023</v>
      </c>
      <c r="E3" s="81"/>
      <c r="F3" s="81"/>
      <c r="G3" s="81"/>
      <c r="H3" s="81"/>
      <c r="I3" s="81"/>
    </row>
    <row r="4" spans="1:14" ht="15" customHeight="1" x14ac:dyDescent="0.3">
      <c r="A4" s="2" t="s">
        <v>14</v>
      </c>
      <c r="B4" s="2"/>
      <c r="D4" s="81">
        <v>47238</v>
      </c>
      <c r="E4" s="81"/>
      <c r="F4" s="81"/>
      <c r="G4" s="81"/>
      <c r="H4" s="81"/>
      <c r="I4" s="81"/>
      <c r="J4" s="35"/>
    </row>
    <row r="5" spans="1:14" ht="5.55" customHeight="1" x14ac:dyDescent="0.35">
      <c r="A5" s="2"/>
      <c r="B5" s="2"/>
      <c r="C5" s="35"/>
      <c r="D5" s="35"/>
      <c r="E5" s="35"/>
      <c r="F5" s="35"/>
      <c r="G5" s="35"/>
      <c r="H5"/>
      <c r="I5"/>
    </row>
    <row r="6" spans="1:14" ht="13.05" x14ac:dyDescent="0.3">
      <c r="E6" s="42" t="s">
        <v>33</v>
      </c>
      <c r="F6" s="47">
        <f>F17</f>
        <v>45000</v>
      </c>
      <c r="H6" s="47"/>
      <c r="K6" s="42" t="s">
        <v>34</v>
      </c>
      <c r="L6" s="47">
        <f>F16</f>
        <v>30000</v>
      </c>
    </row>
    <row r="7" spans="1:14" ht="3.75" customHeight="1" x14ac:dyDescent="0.3"/>
    <row r="8" spans="1:14" ht="14.55" customHeight="1" x14ac:dyDescent="0.3">
      <c r="A8" s="56" t="s">
        <v>41</v>
      </c>
      <c r="B8" s="56"/>
      <c r="C8" s="56"/>
      <c r="D8" s="56"/>
      <c r="E8" s="56"/>
      <c r="F8" s="56"/>
      <c r="G8" s="56"/>
      <c r="H8" s="56"/>
      <c r="I8" s="56"/>
      <c r="J8" s="56"/>
      <c r="K8" s="56"/>
      <c r="L8" s="56"/>
      <c r="M8" s="56"/>
      <c r="N8" s="56"/>
    </row>
    <row r="9" spans="1:14" ht="13.05" customHeight="1" x14ac:dyDescent="0.3">
      <c r="A9" s="56"/>
      <c r="B9" s="56"/>
      <c r="C9" s="56"/>
      <c r="D9" s="56"/>
      <c r="E9" s="56"/>
      <c r="F9" s="56"/>
      <c r="G9" s="56"/>
      <c r="H9" s="56"/>
      <c r="I9" s="56"/>
      <c r="J9" s="56"/>
      <c r="K9" s="56"/>
      <c r="L9" s="56"/>
      <c r="M9" s="56"/>
      <c r="N9" s="56"/>
    </row>
    <row r="10" spans="1:14" x14ac:dyDescent="0.3">
      <c r="A10" s="56"/>
      <c r="B10" s="56"/>
      <c r="C10" s="56"/>
      <c r="D10" s="56"/>
      <c r="E10" s="56"/>
      <c r="F10" s="56"/>
      <c r="G10" s="56"/>
      <c r="H10" s="56"/>
      <c r="I10" s="56"/>
      <c r="J10" s="56"/>
      <c r="K10" s="56"/>
      <c r="L10" s="56"/>
      <c r="M10" s="56"/>
      <c r="N10" s="56"/>
    </row>
    <row r="11" spans="1:14" x14ac:dyDescent="0.3">
      <c r="A11" s="56"/>
      <c r="B11" s="56"/>
      <c r="C11" s="56"/>
      <c r="D11" s="56"/>
      <c r="E11" s="56"/>
      <c r="F11" s="56"/>
      <c r="G11" s="56"/>
      <c r="H11" s="56"/>
      <c r="I11" s="56"/>
      <c r="J11" s="56"/>
      <c r="K11" s="56"/>
      <c r="L11" s="56"/>
      <c r="M11" s="56"/>
      <c r="N11" s="56"/>
    </row>
    <row r="12" spans="1:14" ht="11.55" customHeight="1" x14ac:dyDescent="0.3">
      <c r="A12" s="56"/>
      <c r="B12" s="56"/>
      <c r="C12" s="56"/>
      <c r="D12" s="56"/>
      <c r="E12" s="56"/>
      <c r="F12" s="56"/>
      <c r="G12" s="56"/>
      <c r="H12" s="56"/>
      <c r="I12" s="56"/>
      <c r="J12" s="56"/>
      <c r="K12" s="56"/>
      <c r="L12" s="56"/>
      <c r="M12" s="56"/>
      <c r="N12" s="56"/>
    </row>
    <row r="13" spans="1:14" ht="17.55" customHeight="1" x14ac:dyDescent="0.45">
      <c r="A13" s="55" t="s">
        <v>17</v>
      </c>
      <c r="B13" s="55"/>
      <c r="C13" s="55"/>
      <c r="D13" s="55"/>
      <c r="E13" s="55"/>
      <c r="F13" s="55"/>
      <c r="G13" s="55"/>
      <c r="H13" s="55"/>
      <c r="I13" s="55"/>
      <c r="J13" s="55"/>
      <c r="K13" s="55"/>
      <c r="L13" s="55"/>
      <c r="M13" s="55"/>
      <c r="N13" s="55"/>
    </row>
    <row r="14" spans="1:14" ht="7.5" customHeight="1" x14ac:dyDescent="0.3"/>
    <row r="15" spans="1:14" ht="13.05" x14ac:dyDescent="0.3">
      <c r="A15" s="9"/>
      <c r="B15" s="9"/>
      <c r="C15" s="3" t="s">
        <v>18</v>
      </c>
      <c r="D15" s="4" t="s">
        <v>19</v>
      </c>
      <c r="E15" s="4" t="s">
        <v>20</v>
      </c>
      <c r="F15" s="5" t="s">
        <v>4</v>
      </c>
      <c r="G15" s="43"/>
      <c r="H15" s="46"/>
      <c r="I15" s="3" t="s">
        <v>2</v>
      </c>
      <c r="J15" s="4" t="s">
        <v>3</v>
      </c>
      <c r="K15" s="4" t="s">
        <v>21</v>
      </c>
      <c r="L15" s="5" t="s">
        <v>4</v>
      </c>
      <c r="M15" s="9"/>
    </row>
    <row r="16" spans="1:14" ht="14.55" customHeight="1" x14ac:dyDescent="0.35">
      <c r="A16"/>
      <c r="B16"/>
      <c r="C16" s="44">
        <f>SUMIF(N24:N31,TRUE,M24:M31)</f>
        <v>10000</v>
      </c>
      <c r="D16" s="40">
        <f>SUMIF(N34:N40,TRUE,M34:M40)</f>
        <v>10000</v>
      </c>
      <c r="E16" s="40">
        <f>SUMIF(N43:N47,TRUE,M43:M47)</f>
        <v>10000</v>
      </c>
      <c r="F16" s="45">
        <f>SUM(C16:E16)</f>
        <v>30000</v>
      </c>
      <c r="G16" s="52" t="s">
        <v>32</v>
      </c>
      <c r="H16" s="54"/>
      <c r="I16" s="44">
        <f>SUMIF(N24:N31,TRUE,H24:H31)+SUMIF(N34:N40,TRUE,H34:H40)+SUMIF(N43:N47,TRUE,H43:H47)</f>
        <v>24000</v>
      </c>
      <c r="J16" s="40">
        <f>SUMIF(N24:N31,TRUE,K24:K31)+SUMIF(N34:N40,TRUE,K34:K40)+SUMIF(N43:N47,TRUE,K43:K47)</f>
        <v>6000</v>
      </c>
      <c r="K16" s="40">
        <f>SUMIF(N24:N31,TRUE,L24:L31)+SUMIF(N34:N40,TRUE,L34:L40)+SUMIF(N43:N47,TRUE,L43:L47)</f>
        <v>0</v>
      </c>
      <c r="L16" s="45">
        <f>SUM(I16:K16)</f>
        <v>30000</v>
      </c>
      <c r="M16"/>
      <c r="N16"/>
    </row>
    <row r="17" spans="1:14" ht="14.55" customHeight="1" x14ac:dyDescent="0.35">
      <c r="A17"/>
      <c r="B17"/>
      <c r="C17" s="6">
        <f>M32</f>
        <v>15000</v>
      </c>
      <c r="D17" s="7">
        <f>M41</f>
        <v>15000</v>
      </c>
      <c r="E17" s="7">
        <f>M48</f>
        <v>15000</v>
      </c>
      <c r="F17" s="8">
        <f>SUM(C17:E17)</f>
        <v>45000</v>
      </c>
      <c r="G17" s="52" t="s">
        <v>31</v>
      </c>
      <c r="H17" s="54"/>
      <c r="I17" s="6">
        <f>H49</f>
        <v>24000</v>
      </c>
      <c r="J17" s="7">
        <f>K49</f>
        <v>6000</v>
      </c>
      <c r="K17" s="7">
        <f>L49</f>
        <v>15000</v>
      </c>
      <c r="L17" s="8">
        <f>SUM(I17:K17)</f>
        <v>45000</v>
      </c>
      <c r="M17"/>
      <c r="N17"/>
    </row>
    <row r="18" spans="1:14" customFormat="1" ht="6.75" customHeight="1" x14ac:dyDescent="0.35">
      <c r="B18" s="9"/>
      <c r="C18" s="9"/>
      <c r="D18" s="9"/>
      <c r="E18" s="9"/>
      <c r="F18" s="9"/>
      <c r="G18" s="9"/>
      <c r="H18" s="9"/>
      <c r="I18" s="9"/>
      <c r="J18" s="9"/>
      <c r="K18" s="9"/>
      <c r="L18" s="9"/>
      <c r="M18" s="9"/>
    </row>
    <row r="19" spans="1:14" ht="18" customHeight="1" x14ac:dyDescent="0.45">
      <c r="A19" s="55" t="s">
        <v>16</v>
      </c>
      <c r="B19" s="55"/>
      <c r="C19" s="55"/>
      <c r="D19" s="55"/>
      <c r="E19" s="55"/>
      <c r="F19" s="55"/>
      <c r="G19" s="55"/>
      <c r="H19" s="55"/>
      <c r="I19" s="55"/>
      <c r="J19" s="55"/>
      <c r="K19" s="55"/>
      <c r="L19" s="55"/>
      <c r="M19" s="55"/>
      <c r="N19" s="55"/>
    </row>
    <row r="20" spans="1:14" ht="7.5" customHeight="1" x14ac:dyDescent="0.3"/>
    <row r="21" spans="1:14" ht="14.55" customHeight="1" x14ac:dyDescent="0.3">
      <c r="A21" s="52" t="s">
        <v>35</v>
      </c>
      <c r="B21" s="53"/>
      <c r="C21" s="53"/>
      <c r="D21" s="54"/>
      <c r="E21" s="52" t="s">
        <v>2</v>
      </c>
      <c r="F21" s="53"/>
      <c r="G21" s="53"/>
      <c r="H21" s="54"/>
      <c r="I21" s="52" t="s">
        <v>3</v>
      </c>
      <c r="J21" s="53"/>
      <c r="K21" s="54"/>
      <c r="L21" s="11" t="s">
        <v>21</v>
      </c>
      <c r="M21" s="10" t="s">
        <v>4</v>
      </c>
      <c r="N21" s="67" t="s">
        <v>30</v>
      </c>
    </row>
    <row r="22" spans="1:14" ht="16.5" customHeight="1" x14ac:dyDescent="0.3">
      <c r="A22" s="52"/>
      <c r="B22" s="53"/>
      <c r="C22" s="53"/>
      <c r="D22" s="54"/>
      <c r="E22" s="12" t="s">
        <v>5</v>
      </c>
      <c r="F22" s="13" t="s">
        <v>6</v>
      </c>
      <c r="G22" s="13" t="s">
        <v>7</v>
      </c>
      <c r="H22" s="10" t="s">
        <v>4</v>
      </c>
      <c r="I22" s="12" t="s">
        <v>8</v>
      </c>
      <c r="J22" s="13" t="s">
        <v>9</v>
      </c>
      <c r="K22" s="10" t="s">
        <v>4</v>
      </c>
      <c r="L22" s="14" t="s">
        <v>10</v>
      </c>
      <c r="M22" s="15"/>
      <c r="N22" s="67"/>
    </row>
    <row r="23" spans="1:14" ht="13.05" x14ac:dyDescent="0.3">
      <c r="A23" s="68" t="s">
        <v>18</v>
      </c>
      <c r="B23" s="69"/>
      <c r="C23" s="69"/>
      <c r="D23" s="69"/>
      <c r="E23" s="69"/>
      <c r="F23" s="69"/>
      <c r="G23" s="69"/>
      <c r="H23" s="69"/>
      <c r="I23" s="69"/>
      <c r="J23" s="69"/>
      <c r="K23" s="69"/>
      <c r="L23" s="69"/>
      <c r="M23" s="69"/>
      <c r="N23" s="70"/>
    </row>
    <row r="24" spans="1:14" ht="13.05" x14ac:dyDescent="0.3">
      <c r="A24" s="57" t="s">
        <v>27</v>
      </c>
      <c r="B24" s="58"/>
      <c r="C24" s="58"/>
      <c r="D24" s="59"/>
      <c r="E24" s="16">
        <v>5</v>
      </c>
      <c r="F24" s="17">
        <v>80</v>
      </c>
      <c r="G24" s="18">
        <v>20</v>
      </c>
      <c r="H24" s="19">
        <v>8000</v>
      </c>
      <c r="I24" s="16"/>
      <c r="J24" s="18"/>
      <c r="K24" s="19"/>
      <c r="L24" s="20"/>
      <c r="M24" s="19">
        <f>H24+K24+L24</f>
        <v>8000</v>
      </c>
      <c r="N24" s="38" t="b">
        <v>1</v>
      </c>
    </row>
    <row r="25" spans="1:14" ht="13.05" x14ac:dyDescent="0.3">
      <c r="A25" s="57" t="s">
        <v>37</v>
      </c>
      <c r="B25" s="58"/>
      <c r="C25" s="58"/>
      <c r="D25" s="59"/>
      <c r="E25" s="16"/>
      <c r="F25" s="17"/>
      <c r="G25" s="18"/>
      <c r="H25" s="19"/>
      <c r="I25" s="16">
        <v>10</v>
      </c>
      <c r="J25" s="18">
        <v>200</v>
      </c>
      <c r="K25" s="19">
        <f>I25*J25</f>
        <v>2000</v>
      </c>
      <c r="L25" s="20"/>
      <c r="M25" s="19">
        <f>H25+K25+L25</f>
        <v>2000</v>
      </c>
      <c r="N25" s="38" t="b">
        <v>1</v>
      </c>
    </row>
    <row r="26" spans="1:14" ht="13.05" x14ac:dyDescent="0.3">
      <c r="A26" s="57" t="s">
        <v>38</v>
      </c>
      <c r="B26" s="58"/>
      <c r="C26" s="58"/>
      <c r="D26" s="59"/>
      <c r="E26" s="16"/>
      <c r="F26" s="17"/>
      <c r="G26" s="18"/>
      <c r="H26" s="19"/>
      <c r="I26" s="16"/>
      <c r="J26" s="18"/>
      <c r="K26" s="19"/>
      <c r="L26" s="20">
        <v>5000</v>
      </c>
      <c r="M26" s="19">
        <f>H26+K26+L26</f>
        <v>5000</v>
      </c>
      <c r="N26" s="38" t="b">
        <v>0</v>
      </c>
    </row>
    <row r="27" spans="1:14" ht="13.05" x14ac:dyDescent="0.3">
      <c r="A27" s="57" t="s">
        <v>11</v>
      </c>
      <c r="B27" s="58"/>
      <c r="C27" s="58"/>
      <c r="D27" s="59"/>
      <c r="E27" s="16"/>
      <c r="F27" s="17"/>
      <c r="G27" s="18"/>
      <c r="H27" s="19"/>
      <c r="I27" s="16"/>
      <c r="J27" s="18"/>
      <c r="K27" s="19"/>
      <c r="L27" s="20"/>
      <c r="M27" s="19"/>
      <c r="N27" s="38" t="b">
        <v>0</v>
      </c>
    </row>
    <row r="28" spans="1:14" ht="13.05" x14ac:dyDescent="0.3">
      <c r="A28" s="57" t="s">
        <v>22</v>
      </c>
      <c r="B28" s="58"/>
      <c r="C28" s="58"/>
      <c r="D28" s="59"/>
      <c r="E28" s="16"/>
      <c r="F28" s="17"/>
      <c r="G28" s="18"/>
      <c r="H28" s="19"/>
      <c r="I28" s="16"/>
      <c r="J28" s="18"/>
      <c r="K28" s="19"/>
      <c r="L28" s="20"/>
      <c r="M28" s="19"/>
      <c r="N28" s="38" t="b">
        <v>0</v>
      </c>
    </row>
    <row r="29" spans="1:14" ht="13.5" customHeight="1" x14ac:dyDescent="0.3">
      <c r="A29" s="57" t="s">
        <v>23</v>
      </c>
      <c r="B29" s="58"/>
      <c r="C29" s="58"/>
      <c r="D29" s="59"/>
      <c r="E29" s="16"/>
      <c r="F29" s="17"/>
      <c r="G29" s="18"/>
      <c r="H29" s="19"/>
      <c r="I29" s="16"/>
      <c r="J29" s="18"/>
      <c r="K29" s="19"/>
      <c r="L29" s="20"/>
      <c r="M29" s="19"/>
      <c r="N29" s="38" t="b">
        <v>0</v>
      </c>
    </row>
    <row r="30" spans="1:14" ht="13.05" x14ac:dyDescent="0.3">
      <c r="A30" s="57" t="s">
        <v>24</v>
      </c>
      <c r="B30" s="58"/>
      <c r="C30" s="58"/>
      <c r="D30" s="59"/>
      <c r="E30" s="16"/>
      <c r="F30" s="17"/>
      <c r="G30" s="18"/>
      <c r="H30" s="19"/>
      <c r="I30" s="16"/>
      <c r="J30" s="18"/>
      <c r="K30" s="19"/>
      <c r="L30" s="20"/>
      <c r="M30" s="19"/>
      <c r="N30" s="38" t="b">
        <v>0</v>
      </c>
    </row>
    <row r="31" spans="1:14" ht="13.05" x14ac:dyDescent="0.3">
      <c r="A31" s="60" t="s">
        <v>25</v>
      </c>
      <c r="B31" s="61"/>
      <c r="C31" s="61"/>
      <c r="D31" s="62"/>
      <c r="E31" s="21"/>
      <c r="F31" s="22"/>
      <c r="G31" s="23"/>
      <c r="H31" s="24"/>
      <c r="I31" s="21"/>
      <c r="J31" s="23"/>
      <c r="K31" s="24"/>
      <c r="L31" s="25"/>
      <c r="M31" s="24">
        <f>H31+K31+L31</f>
        <v>0</v>
      </c>
      <c r="N31" s="39" t="b">
        <v>0</v>
      </c>
    </row>
    <row r="32" spans="1:14" ht="13.05" x14ac:dyDescent="0.3">
      <c r="A32" s="63" t="str">
        <f>A23&amp;" Subtotal"</f>
        <v>Year 1 Subtotal</v>
      </c>
      <c r="B32" s="64"/>
      <c r="C32" s="64"/>
      <c r="D32" s="65"/>
      <c r="E32" s="26"/>
      <c r="F32" s="27"/>
      <c r="G32" s="28"/>
      <c r="H32" s="29">
        <f>SUM(H24:H31)</f>
        <v>8000</v>
      </c>
      <c r="I32" s="26"/>
      <c r="J32" s="28"/>
      <c r="K32" s="29">
        <f>SUM(K24:K31)</f>
        <v>2000</v>
      </c>
      <c r="L32" s="29">
        <f>SUM(L24:L31)</f>
        <v>5000</v>
      </c>
      <c r="M32" s="29">
        <f>H32+K32+L32</f>
        <v>15000</v>
      </c>
      <c r="N32" s="29"/>
    </row>
    <row r="33" spans="1:14" ht="13.05" x14ac:dyDescent="0.3">
      <c r="A33" s="71" t="s">
        <v>19</v>
      </c>
      <c r="B33" s="72"/>
      <c r="C33" s="72"/>
      <c r="D33" s="72"/>
      <c r="E33" s="72"/>
      <c r="F33" s="72"/>
      <c r="G33" s="72"/>
      <c r="H33" s="72"/>
      <c r="I33" s="72"/>
      <c r="J33" s="72"/>
      <c r="K33" s="72"/>
      <c r="L33" s="72"/>
      <c r="M33" s="72"/>
      <c r="N33" s="73"/>
    </row>
    <row r="34" spans="1:14" ht="13.05" x14ac:dyDescent="0.3">
      <c r="A34" s="57" t="s">
        <v>27</v>
      </c>
      <c r="B34" s="58"/>
      <c r="C34" s="58"/>
      <c r="D34" s="59"/>
      <c r="E34" s="16">
        <v>5</v>
      </c>
      <c r="F34" s="17">
        <v>80</v>
      </c>
      <c r="G34" s="18">
        <v>20</v>
      </c>
      <c r="H34" s="19">
        <f>E34*F34*G34</f>
        <v>8000</v>
      </c>
      <c r="I34" s="16"/>
      <c r="J34" s="18"/>
      <c r="K34" s="19"/>
      <c r="L34" s="20"/>
      <c r="M34" s="19">
        <f>H34+K34+L34</f>
        <v>8000</v>
      </c>
      <c r="N34" s="38" t="b">
        <v>1</v>
      </c>
    </row>
    <row r="35" spans="1:14" x14ac:dyDescent="0.3">
      <c r="A35" s="57" t="s">
        <v>40</v>
      </c>
      <c r="B35" s="58"/>
      <c r="C35" s="58"/>
      <c r="D35" s="59"/>
      <c r="E35" s="16"/>
      <c r="F35" s="17"/>
      <c r="G35" s="18"/>
      <c r="H35" s="19"/>
      <c r="I35" s="16">
        <v>10</v>
      </c>
      <c r="J35" s="18">
        <v>200</v>
      </c>
      <c r="K35" s="19">
        <f>I35*J35</f>
        <v>2000</v>
      </c>
      <c r="L35" s="20"/>
      <c r="M35" s="19">
        <f t="shared" ref="M35:M41" si="0">H35+K35+L35</f>
        <v>2000</v>
      </c>
      <c r="N35" s="38" t="b">
        <v>1</v>
      </c>
    </row>
    <row r="36" spans="1:14" x14ac:dyDescent="0.3">
      <c r="A36" s="57" t="s">
        <v>39</v>
      </c>
      <c r="B36" s="58"/>
      <c r="C36" s="58"/>
      <c r="D36" s="59"/>
      <c r="E36" s="16"/>
      <c r="F36" s="17"/>
      <c r="G36" s="18"/>
      <c r="H36" s="19"/>
      <c r="I36" s="16"/>
      <c r="J36" s="18"/>
      <c r="K36" s="19"/>
      <c r="L36" s="20">
        <v>5000</v>
      </c>
      <c r="M36" s="19">
        <f t="shared" si="0"/>
        <v>5000</v>
      </c>
      <c r="N36" s="38" t="b">
        <v>0</v>
      </c>
    </row>
    <row r="37" spans="1:14" x14ac:dyDescent="0.3">
      <c r="A37" s="57" t="s">
        <v>11</v>
      </c>
      <c r="B37" s="58"/>
      <c r="C37" s="58"/>
      <c r="D37" s="59"/>
      <c r="E37" s="16"/>
      <c r="F37" s="17"/>
      <c r="G37" s="18"/>
      <c r="H37" s="19"/>
      <c r="I37" s="16"/>
      <c r="J37" s="18"/>
      <c r="K37" s="19"/>
      <c r="L37" s="20"/>
      <c r="M37" s="19"/>
      <c r="N37" s="38" t="b">
        <v>0</v>
      </c>
    </row>
    <row r="38" spans="1:14" x14ac:dyDescent="0.3">
      <c r="A38" s="57" t="s">
        <v>22</v>
      </c>
      <c r="B38" s="58"/>
      <c r="C38" s="58"/>
      <c r="D38" s="59"/>
      <c r="E38" s="16"/>
      <c r="F38" s="17"/>
      <c r="G38" s="18"/>
      <c r="H38" s="19"/>
      <c r="I38" s="16"/>
      <c r="J38" s="18"/>
      <c r="K38" s="19"/>
      <c r="L38" s="20"/>
      <c r="M38" s="19"/>
      <c r="N38" s="38" t="b">
        <v>0</v>
      </c>
    </row>
    <row r="39" spans="1:14" ht="13.5" customHeight="1" x14ac:dyDescent="0.3">
      <c r="A39" s="57" t="s">
        <v>23</v>
      </c>
      <c r="B39" s="58"/>
      <c r="C39" s="58"/>
      <c r="D39" s="59"/>
      <c r="E39" s="16"/>
      <c r="F39" s="17"/>
      <c r="G39" s="18"/>
      <c r="H39" s="19"/>
      <c r="I39" s="16"/>
      <c r="J39" s="18"/>
      <c r="K39" s="19"/>
      <c r="L39" s="20"/>
      <c r="M39" s="19"/>
      <c r="N39" s="38" t="b">
        <v>0</v>
      </c>
    </row>
    <row r="40" spans="1:14" x14ac:dyDescent="0.3">
      <c r="A40" s="60" t="s">
        <v>24</v>
      </c>
      <c r="B40" s="61"/>
      <c r="C40" s="61"/>
      <c r="D40" s="62"/>
      <c r="E40" s="21"/>
      <c r="F40" s="22"/>
      <c r="G40" s="23"/>
      <c r="H40" s="24"/>
      <c r="I40" s="21"/>
      <c r="J40" s="23"/>
      <c r="K40" s="24"/>
      <c r="L40" s="25"/>
      <c r="M40" s="24">
        <f t="shared" si="0"/>
        <v>0</v>
      </c>
      <c r="N40" s="39" t="b">
        <v>0</v>
      </c>
    </row>
    <row r="41" spans="1:14" x14ac:dyDescent="0.3">
      <c r="A41" s="63" t="str">
        <f>A33&amp;" Subtotal"</f>
        <v>Year 2 Subtotal</v>
      </c>
      <c r="B41" s="64"/>
      <c r="C41" s="64"/>
      <c r="D41" s="65"/>
      <c r="E41" s="26"/>
      <c r="F41" s="27"/>
      <c r="G41" s="28"/>
      <c r="H41" s="29">
        <f>SUM(H34:H40)</f>
        <v>8000</v>
      </c>
      <c r="I41" s="26"/>
      <c r="J41" s="28"/>
      <c r="K41" s="29">
        <f>SUM(K34:K40)</f>
        <v>2000</v>
      </c>
      <c r="L41" s="29">
        <f>SUM(L34:L40)</f>
        <v>5000</v>
      </c>
      <c r="M41" s="29">
        <f t="shared" si="0"/>
        <v>15000</v>
      </c>
      <c r="N41" s="29"/>
    </row>
    <row r="42" spans="1:14" x14ac:dyDescent="0.3">
      <c r="A42" s="71" t="s">
        <v>20</v>
      </c>
      <c r="B42" s="72"/>
      <c r="C42" s="72"/>
      <c r="D42" s="72"/>
      <c r="E42" s="72"/>
      <c r="F42" s="72"/>
      <c r="G42" s="72"/>
      <c r="H42" s="72"/>
      <c r="I42" s="72"/>
      <c r="J42" s="72"/>
      <c r="K42" s="72"/>
      <c r="L42" s="72"/>
      <c r="M42" s="72"/>
      <c r="N42" s="73"/>
    </row>
    <row r="43" spans="1:14" x14ac:dyDescent="0.3">
      <c r="A43" s="57" t="s">
        <v>27</v>
      </c>
      <c r="B43" s="58"/>
      <c r="C43" s="58"/>
      <c r="D43" s="59"/>
      <c r="E43" s="16">
        <v>5</v>
      </c>
      <c r="F43" s="17">
        <v>80</v>
      </c>
      <c r="G43" s="18">
        <v>20</v>
      </c>
      <c r="H43" s="19">
        <f>E43*F43*G43</f>
        <v>8000</v>
      </c>
      <c r="I43" s="16"/>
      <c r="J43" s="18"/>
      <c r="K43" s="19"/>
      <c r="L43" s="20"/>
      <c r="M43" s="19">
        <f>H43+K43+L43</f>
        <v>8000</v>
      </c>
      <c r="N43" s="38" t="b">
        <v>1</v>
      </c>
    </row>
    <row r="44" spans="1:14" x14ac:dyDescent="0.3">
      <c r="A44" s="57" t="s">
        <v>40</v>
      </c>
      <c r="B44" s="58"/>
      <c r="C44" s="58"/>
      <c r="D44" s="59"/>
      <c r="E44" s="16"/>
      <c r="F44" s="17"/>
      <c r="G44" s="18"/>
      <c r="H44" s="19"/>
      <c r="I44" s="16">
        <v>10</v>
      </c>
      <c r="J44" s="18">
        <v>200</v>
      </c>
      <c r="K44" s="19">
        <f>I44*J44</f>
        <v>2000</v>
      </c>
      <c r="L44" s="20"/>
      <c r="M44" s="19">
        <f t="shared" ref="M44:M48" si="1">H44+K44+L44</f>
        <v>2000</v>
      </c>
      <c r="N44" s="38" t="b">
        <v>1</v>
      </c>
    </row>
    <row r="45" spans="1:14" x14ac:dyDescent="0.3">
      <c r="A45" s="57" t="s">
        <v>39</v>
      </c>
      <c r="B45" s="58"/>
      <c r="C45" s="58"/>
      <c r="D45" s="59"/>
      <c r="E45" s="16"/>
      <c r="F45" s="17"/>
      <c r="G45" s="18"/>
      <c r="H45" s="19"/>
      <c r="I45" s="16"/>
      <c r="J45" s="18"/>
      <c r="K45" s="19"/>
      <c r="L45" s="20">
        <v>5000</v>
      </c>
      <c r="M45" s="19">
        <f t="shared" si="1"/>
        <v>5000</v>
      </c>
      <c r="N45" s="38" t="b">
        <v>0</v>
      </c>
    </row>
    <row r="46" spans="1:14" x14ac:dyDescent="0.3">
      <c r="A46" s="57" t="s">
        <v>11</v>
      </c>
      <c r="B46" s="58"/>
      <c r="C46" s="58"/>
      <c r="D46" s="59"/>
      <c r="E46" s="16"/>
      <c r="F46" s="17"/>
      <c r="G46" s="18"/>
      <c r="H46" s="19"/>
      <c r="I46" s="16"/>
      <c r="J46" s="18"/>
      <c r="K46" s="19"/>
      <c r="L46" s="20"/>
      <c r="M46" s="19"/>
      <c r="N46" s="38" t="b">
        <v>0</v>
      </c>
    </row>
    <row r="47" spans="1:14" x14ac:dyDescent="0.3">
      <c r="A47" s="60" t="s">
        <v>22</v>
      </c>
      <c r="B47" s="61"/>
      <c r="C47" s="61"/>
      <c r="D47" s="62"/>
      <c r="E47" s="21"/>
      <c r="F47" s="22"/>
      <c r="G47" s="23"/>
      <c r="H47" s="24"/>
      <c r="I47" s="21"/>
      <c r="J47" s="23"/>
      <c r="K47" s="24"/>
      <c r="L47" s="25"/>
      <c r="M47" s="24">
        <f t="shared" si="1"/>
        <v>0</v>
      </c>
      <c r="N47" s="39" t="b">
        <v>0</v>
      </c>
    </row>
    <row r="48" spans="1:14" x14ac:dyDescent="0.3">
      <c r="A48" s="63" t="str">
        <f>A42&amp;" Subtotal"</f>
        <v>Year 3 Subtotal</v>
      </c>
      <c r="B48" s="64"/>
      <c r="C48" s="64"/>
      <c r="D48" s="65"/>
      <c r="E48" s="26"/>
      <c r="F48" s="27"/>
      <c r="G48" s="28"/>
      <c r="H48" s="29">
        <f>SUM(H43:H47)</f>
        <v>8000</v>
      </c>
      <c r="I48" s="26"/>
      <c r="J48" s="28"/>
      <c r="K48" s="29">
        <f>SUM(K43:K47)</f>
        <v>2000</v>
      </c>
      <c r="L48" s="29">
        <f>SUM(L43:L47)</f>
        <v>5000</v>
      </c>
      <c r="M48" s="29">
        <f t="shared" si="1"/>
        <v>15000</v>
      </c>
      <c r="N48" s="29"/>
    </row>
    <row r="49" spans="1:14" x14ac:dyDescent="0.3">
      <c r="A49" s="30" t="s">
        <v>12</v>
      </c>
      <c r="B49" s="31"/>
      <c r="C49" s="31"/>
      <c r="D49" s="31"/>
      <c r="E49" s="31"/>
      <c r="F49" s="31"/>
      <c r="G49" s="31"/>
      <c r="H49" s="32">
        <f>H32+H41+H48</f>
        <v>24000</v>
      </c>
      <c r="I49" s="31"/>
      <c r="J49" s="33"/>
      <c r="K49" s="32">
        <f>K32+K41+K48</f>
        <v>6000</v>
      </c>
      <c r="L49" s="32">
        <f>L32+L41+L48</f>
        <v>15000</v>
      </c>
      <c r="M49" s="34">
        <f>SUM(E49:L49)</f>
        <v>45000</v>
      </c>
      <c r="N49" s="37"/>
    </row>
    <row r="50" spans="1:14" ht="18" x14ac:dyDescent="0.35">
      <c r="A50" s="55" t="s">
        <v>26</v>
      </c>
      <c r="B50" s="55"/>
      <c r="C50" s="55"/>
      <c r="D50" s="55"/>
      <c r="E50" s="55"/>
      <c r="F50" s="55"/>
      <c r="G50" s="55"/>
      <c r="H50" s="55"/>
      <c r="I50" s="55"/>
      <c r="J50" s="55"/>
      <c r="K50" s="55"/>
      <c r="L50" s="55"/>
      <c r="M50" s="55"/>
      <c r="N50" s="55"/>
    </row>
    <row r="51" spans="1:14" ht="7.05" customHeight="1" x14ac:dyDescent="0.3"/>
    <row r="52" spans="1:14" x14ac:dyDescent="0.3">
      <c r="A52" s="36" t="s">
        <v>36</v>
      </c>
      <c r="B52" s="66" t="s">
        <v>28</v>
      </c>
      <c r="C52" s="66"/>
      <c r="D52" s="66"/>
      <c r="E52" s="66"/>
      <c r="F52" s="66"/>
      <c r="G52" s="66"/>
      <c r="H52" s="66"/>
      <c r="I52" s="66"/>
      <c r="J52" s="66"/>
      <c r="K52" s="66"/>
      <c r="L52" s="66"/>
      <c r="M52" s="66"/>
      <c r="N52" s="66"/>
    </row>
    <row r="53" spans="1:14" x14ac:dyDescent="0.3">
      <c r="A53" s="49">
        <v>1</v>
      </c>
      <c r="B53" s="74" t="s">
        <v>29</v>
      </c>
      <c r="C53" s="74"/>
      <c r="D53" s="74"/>
      <c r="E53" s="74"/>
      <c r="F53" s="74"/>
      <c r="G53" s="74"/>
      <c r="H53" s="74"/>
      <c r="I53" s="74"/>
      <c r="J53" s="74"/>
      <c r="K53" s="74"/>
      <c r="L53" s="74"/>
      <c r="M53" s="74"/>
      <c r="N53" s="74"/>
    </row>
    <row r="54" spans="1:14" x14ac:dyDescent="0.3">
      <c r="A54" s="49"/>
      <c r="B54" s="74"/>
      <c r="C54" s="74"/>
      <c r="D54" s="74"/>
      <c r="E54" s="74"/>
      <c r="F54" s="74"/>
      <c r="G54" s="74"/>
      <c r="H54" s="74"/>
      <c r="I54" s="74"/>
      <c r="J54" s="74"/>
      <c r="K54" s="74"/>
      <c r="L54" s="74"/>
      <c r="M54" s="74"/>
      <c r="N54" s="74"/>
    </row>
    <row r="55" spans="1:14" x14ac:dyDescent="0.3">
      <c r="A55" s="49"/>
      <c r="B55" s="74"/>
      <c r="C55" s="74"/>
      <c r="D55" s="74"/>
      <c r="E55" s="74"/>
      <c r="F55" s="74"/>
      <c r="G55" s="74"/>
      <c r="H55" s="74"/>
      <c r="I55" s="74"/>
      <c r="J55" s="74"/>
      <c r="K55" s="74"/>
      <c r="L55" s="74"/>
      <c r="M55" s="74"/>
      <c r="N55" s="74"/>
    </row>
    <row r="56" spans="1:14" x14ac:dyDescent="0.3">
      <c r="A56" s="49"/>
      <c r="B56" s="74"/>
      <c r="C56" s="74"/>
      <c r="D56" s="74"/>
      <c r="E56" s="74"/>
      <c r="F56" s="74"/>
      <c r="G56" s="74"/>
      <c r="H56" s="74"/>
      <c r="I56" s="74"/>
      <c r="J56" s="74"/>
      <c r="K56" s="74"/>
      <c r="L56" s="74"/>
      <c r="M56" s="74"/>
      <c r="N56" s="74"/>
    </row>
    <row r="57" spans="1:14" x14ac:dyDescent="0.3">
      <c r="A57" s="49"/>
      <c r="B57" s="74"/>
      <c r="C57" s="74"/>
      <c r="D57" s="74"/>
      <c r="E57" s="74"/>
      <c r="F57" s="74"/>
      <c r="G57" s="74"/>
      <c r="H57" s="74"/>
      <c r="I57" s="74"/>
      <c r="J57" s="74"/>
      <c r="K57" s="74"/>
      <c r="L57" s="74"/>
      <c r="M57" s="74"/>
      <c r="N57" s="74"/>
    </row>
    <row r="58" spans="1:14" x14ac:dyDescent="0.3">
      <c r="A58" s="49"/>
      <c r="B58" s="74"/>
      <c r="C58" s="74"/>
      <c r="D58" s="74"/>
      <c r="E58" s="74"/>
      <c r="F58" s="74"/>
      <c r="G58" s="74"/>
      <c r="H58" s="74"/>
      <c r="I58" s="74"/>
      <c r="J58" s="74"/>
      <c r="K58" s="74"/>
      <c r="L58" s="74"/>
      <c r="M58" s="74"/>
      <c r="N58" s="74"/>
    </row>
    <row r="59" spans="1:14" x14ac:dyDescent="0.3">
      <c r="A59" s="49"/>
      <c r="B59" s="74"/>
      <c r="C59" s="74"/>
      <c r="D59" s="74"/>
      <c r="E59" s="74"/>
      <c r="F59" s="74"/>
      <c r="G59" s="74"/>
      <c r="H59" s="74"/>
      <c r="I59" s="74"/>
      <c r="J59" s="74"/>
      <c r="K59" s="74"/>
      <c r="L59" s="74"/>
      <c r="M59" s="74"/>
      <c r="N59" s="74"/>
    </row>
    <row r="60" spans="1:14" x14ac:dyDescent="0.3">
      <c r="A60" s="49"/>
      <c r="B60" s="74"/>
      <c r="C60" s="74"/>
      <c r="D60" s="74"/>
      <c r="E60" s="74"/>
      <c r="F60" s="74"/>
      <c r="G60" s="74"/>
      <c r="H60" s="74"/>
      <c r="I60" s="74"/>
      <c r="J60" s="74"/>
      <c r="K60" s="74"/>
      <c r="L60" s="74"/>
      <c r="M60" s="74"/>
      <c r="N60" s="74"/>
    </row>
    <row r="61" spans="1:14" x14ac:dyDescent="0.3">
      <c r="A61" s="49"/>
      <c r="B61" s="74"/>
      <c r="C61" s="74"/>
      <c r="D61" s="74"/>
      <c r="E61" s="74"/>
      <c r="F61" s="74"/>
      <c r="G61" s="74"/>
      <c r="H61" s="74"/>
      <c r="I61" s="74"/>
      <c r="J61" s="74"/>
      <c r="K61" s="74"/>
      <c r="L61" s="74"/>
      <c r="M61" s="74"/>
      <c r="N61" s="74"/>
    </row>
    <row r="62" spans="1:14" x14ac:dyDescent="0.3">
      <c r="A62" s="49"/>
      <c r="B62" s="74"/>
      <c r="C62" s="74"/>
      <c r="D62" s="74"/>
      <c r="E62" s="74"/>
      <c r="F62" s="74"/>
      <c r="G62" s="74"/>
      <c r="H62" s="74"/>
      <c r="I62" s="74"/>
      <c r="J62" s="74"/>
      <c r="K62" s="74"/>
      <c r="L62" s="74"/>
      <c r="M62" s="74"/>
      <c r="N62" s="74"/>
    </row>
    <row r="63" spans="1:14" x14ac:dyDescent="0.3">
      <c r="A63" s="50"/>
      <c r="B63" s="75"/>
      <c r="C63" s="75"/>
      <c r="D63" s="75"/>
      <c r="E63" s="75"/>
      <c r="F63" s="75"/>
      <c r="G63" s="75"/>
      <c r="H63" s="75"/>
      <c r="I63" s="75"/>
      <c r="J63" s="75"/>
      <c r="K63" s="75"/>
      <c r="L63" s="75"/>
      <c r="M63" s="75"/>
      <c r="N63" s="75"/>
    </row>
    <row r="64" spans="1:14" x14ac:dyDescent="0.3">
      <c r="A64" s="50"/>
      <c r="B64" s="75"/>
      <c r="C64" s="75"/>
      <c r="D64" s="75"/>
      <c r="E64" s="75"/>
      <c r="F64" s="75"/>
      <c r="G64" s="75"/>
      <c r="H64" s="75"/>
      <c r="I64" s="75"/>
      <c r="J64" s="75"/>
      <c r="K64" s="75"/>
      <c r="L64" s="75"/>
      <c r="M64" s="75"/>
      <c r="N64" s="75"/>
    </row>
    <row r="65" spans="1:14" x14ac:dyDescent="0.3">
      <c r="A65" s="51"/>
      <c r="B65" s="75"/>
      <c r="C65" s="75"/>
      <c r="D65" s="75"/>
      <c r="E65" s="75"/>
      <c r="F65" s="75"/>
      <c r="G65" s="75"/>
      <c r="H65" s="75"/>
      <c r="I65" s="75"/>
      <c r="J65" s="75"/>
      <c r="K65" s="75"/>
      <c r="L65" s="75"/>
      <c r="M65" s="75"/>
      <c r="N65" s="75"/>
    </row>
    <row r="66" spans="1:14" x14ac:dyDescent="0.3">
      <c r="A66" s="51"/>
      <c r="B66" s="75"/>
      <c r="C66" s="75"/>
      <c r="D66" s="75"/>
      <c r="E66" s="75"/>
      <c r="F66" s="75"/>
      <c r="G66" s="75"/>
      <c r="H66" s="75"/>
      <c r="I66" s="75"/>
      <c r="J66" s="75"/>
      <c r="K66" s="75"/>
      <c r="L66" s="75"/>
      <c r="M66" s="75"/>
      <c r="N66" s="75"/>
    </row>
    <row r="67" spans="1:14" x14ac:dyDescent="0.3">
      <c r="A67" s="51"/>
      <c r="B67" s="75"/>
      <c r="C67" s="75"/>
      <c r="D67" s="75"/>
      <c r="E67" s="75"/>
      <c r="F67" s="75"/>
      <c r="G67" s="75"/>
      <c r="H67" s="75"/>
      <c r="I67" s="75"/>
      <c r="J67" s="75"/>
      <c r="K67" s="75"/>
      <c r="L67" s="75"/>
      <c r="M67" s="75"/>
      <c r="N67" s="75"/>
    </row>
    <row r="68" spans="1:14" x14ac:dyDescent="0.3">
      <c r="A68" s="51"/>
      <c r="B68" s="75"/>
      <c r="C68" s="75"/>
      <c r="D68" s="75"/>
      <c r="E68" s="75"/>
      <c r="F68" s="75"/>
      <c r="G68" s="75"/>
      <c r="H68" s="75"/>
      <c r="I68" s="75"/>
      <c r="J68" s="75"/>
      <c r="K68" s="75"/>
      <c r="L68" s="75"/>
      <c r="M68" s="75"/>
      <c r="N68" s="75"/>
    </row>
    <row r="69" spans="1:14" x14ac:dyDescent="0.3">
      <c r="A69" s="51"/>
      <c r="B69" s="75"/>
      <c r="C69" s="75"/>
      <c r="D69" s="75"/>
      <c r="E69" s="75"/>
      <c r="F69" s="75"/>
      <c r="G69" s="75"/>
      <c r="H69" s="75"/>
      <c r="I69" s="75"/>
      <c r="J69" s="75"/>
      <c r="K69" s="75"/>
      <c r="L69" s="75"/>
      <c r="M69" s="75"/>
      <c r="N69" s="75"/>
    </row>
    <row r="70" spans="1:14" x14ac:dyDescent="0.3">
      <c r="A70" s="51"/>
      <c r="B70" s="75"/>
      <c r="C70" s="75"/>
      <c r="D70" s="75"/>
      <c r="E70" s="75"/>
      <c r="F70" s="75"/>
      <c r="G70" s="75"/>
      <c r="H70" s="75"/>
      <c r="I70" s="75"/>
      <c r="J70" s="75"/>
      <c r="K70" s="75"/>
      <c r="L70" s="75"/>
      <c r="M70" s="75"/>
      <c r="N70" s="75"/>
    </row>
    <row r="71" spans="1:14" x14ac:dyDescent="0.3">
      <c r="A71" s="41"/>
      <c r="B71" s="76"/>
      <c r="C71" s="76"/>
      <c r="D71" s="76"/>
      <c r="E71" s="76"/>
      <c r="F71" s="76"/>
      <c r="G71" s="76"/>
      <c r="H71" s="76"/>
      <c r="I71" s="76"/>
      <c r="J71" s="76"/>
      <c r="K71" s="76"/>
      <c r="L71" s="76"/>
      <c r="M71" s="76"/>
      <c r="N71" s="77"/>
    </row>
    <row r="72" spans="1:14" x14ac:dyDescent="0.3">
      <c r="A72" s="41"/>
      <c r="B72" s="76"/>
      <c r="C72" s="76"/>
      <c r="D72" s="76"/>
      <c r="E72" s="76"/>
      <c r="F72" s="76"/>
      <c r="G72" s="76"/>
      <c r="H72" s="76"/>
      <c r="I72" s="76"/>
      <c r="J72" s="76"/>
      <c r="K72" s="76"/>
      <c r="L72" s="76"/>
      <c r="M72" s="76"/>
      <c r="N72" s="77"/>
    </row>
    <row r="73" spans="1:14" x14ac:dyDescent="0.3">
      <c r="A73" s="41"/>
      <c r="B73" s="76"/>
      <c r="C73" s="76"/>
      <c r="D73" s="76"/>
      <c r="E73" s="76"/>
      <c r="F73" s="76"/>
      <c r="G73" s="76"/>
      <c r="H73" s="76"/>
      <c r="I73" s="76"/>
      <c r="J73" s="76"/>
      <c r="K73" s="76"/>
      <c r="L73" s="76"/>
      <c r="M73" s="76"/>
      <c r="N73" s="77"/>
    </row>
    <row r="74" spans="1:14" x14ac:dyDescent="0.3">
      <c r="A74" s="41"/>
      <c r="B74" s="76"/>
      <c r="C74" s="76"/>
      <c r="D74" s="76"/>
      <c r="E74" s="76"/>
      <c r="F74" s="76"/>
      <c r="G74" s="76"/>
      <c r="H74" s="76"/>
      <c r="I74" s="76"/>
      <c r="J74" s="76"/>
      <c r="K74" s="76"/>
      <c r="L74" s="76"/>
      <c r="M74" s="76"/>
      <c r="N74" s="77"/>
    </row>
    <row r="75" spans="1:14" x14ac:dyDescent="0.3">
      <c r="A75" s="41"/>
      <c r="B75" s="76"/>
      <c r="C75" s="76"/>
      <c r="D75" s="76"/>
      <c r="E75" s="76"/>
      <c r="F75" s="76"/>
      <c r="G75" s="76"/>
      <c r="H75" s="76"/>
      <c r="I75" s="76"/>
      <c r="J75" s="76"/>
      <c r="K75" s="76"/>
      <c r="L75" s="76"/>
      <c r="M75" s="76"/>
      <c r="N75" s="77"/>
    </row>
    <row r="76" spans="1:14" x14ac:dyDescent="0.3">
      <c r="A76" s="41"/>
      <c r="B76" s="76"/>
      <c r="C76" s="76"/>
      <c r="D76" s="76"/>
      <c r="E76" s="76"/>
      <c r="F76" s="76"/>
      <c r="G76" s="76"/>
      <c r="H76" s="76"/>
      <c r="I76" s="76"/>
      <c r="J76" s="76"/>
      <c r="K76" s="76"/>
      <c r="L76" s="76"/>
      <c r="M76" s="76"/>
      <c r="N76" s="77"/>
    </row>
    <row r="77" spans="1:14" x14ac:dyDescent="0.3">
      <c r="A77" s="41"/>
      <c r="B77" s="76"/>
      <c r="C77" s="76"/>
      <c r="D77" s="76"/>
      <c r="E77" s="76"/>
      <c r="F77" s="76"/>
      <c r="G77" s="76"/>
      <c r="H77" s="76"/>
      <c r="I77" s="76"/>
      <c r="J77" s="76"/>
      <c r="K77" s="76"/>
      <c r="L77" s="76"/>
      <c r="M77" s="76"/>
      <c r="N77" s="77"/>
    </row>
    <row r="78" spans="1:14" x14ac:dyDescent="0.3">
      <c r="A78" s="41"/>
      <c r="B78" s="76"/>
      <c r="C78" s="76"/>
      <c r="D78" s="76"/>
      <c r="E78" s="76"/>
      <c r="F78" s="76"/>
      <c r="G78" s="76"/>
      <c r="H78" s="76"/>
      <c r="I78" s="76"/>
      <c r="J78" s="76"/>
      <c r="K78" s="76"/>
      <c r="L78" s="76"/>
      <c r="M78" s="76"/>
      <c r="N78" s="77"/>
    </row>
    <row r="79" spans="1:14" x14ac:dyDescent="0.3">
      <c r="A79" s="41"/>
      <c r="B79" s="76"/>
      <c r="C79" s="76"/>
      <c r="D79" s="76"/>
      <c r="E79" s="76"/>
      <c r="F79" s="76"/>
      <c r="G79" s="76"/>
      <c r="H79" s="76"/>
      <c r="I79" s="76"/>
      <c r="J79" s="76"/>
      <c r="K79" s="76"/>
      <c r="L79" s="76"/>
      <c r="M79" s="76"/>
      <c r="N79" s="77"/>
    </row>
    <row r="80" spans="1:14" x14ac:dyDescent="0.3">
      <c r="A80" s="41"/>
      <c r="B80" s="76"/>
      <c r="C80" s="76"/>
      <c r="D80" s="76"/>
      <c r="E80" s="76"/>
      <c r="F80" s="76"/>
      <c r="G80" s="76"/>
      <c r="H80" s="76"/>
      <c r="I80" s="76"/>
      <c r="J80" s="76"/>
      <c r="K80" s="76"/>
      <c r="L80" s="76"/>
      <c r="M80" s="76"/>
      <c r="N80" s="77"/>
    </row>
    <row r="81" spans="1:14" x14ac:dyDescent="0.3">
      <c r="A81" s="41"/>
      <c r="B81" s="76"/>
      <c r="C81" s="76"/>
      <c r="D81" s="76"/>
      <c r="E81" s="76"/>
      <c r="F81" s="76"/>
      <c r="G81" s="76"/>
      <c r="H81" s="76"/>
      <c r="I81" s="76"/>
      <c r="J81" s="76"/>
      <c r="K81" s="76"/>
      <c r="L81" s="76"/>
      <c r="M81" s="76"/>
      <c r="N81" s="77"/>
    </row>
    <row r="82" spans="1:14" x14ac:dyDescent="0.3">
      <c r="A82" s="41"/>
      <c r="B82" s="76"/>
      <c r="C82" s="76"/>
      <c r="D82" s="76"/>
      <c r="E82" s="76"/>
      <c r="F82" s="76"/>
      <c r="G82" s="76"/>
      <c r="H82" s="76"/>
      <c r="I82" s="76"/>
      <c r="J82" s="76"/>
      <c r="K82" s="76"/>
      <c r="L82" s="76"/>
      <c r="M82" s="76"/>
      <c r="N82" s="77"/>
    </row>
    <row r="83" spans="1:14" x14ac:dyDescent="0.3">
      <c r="A83" s="41"/>
      <c r="B83" s="76"/>
      <c r="C83" s="76"/>
      <c r="D83" s="76"/>
      <c r="E83" s="76"/>
      <c r="F83" s="76"/>
      <c r="G83" s="76"/>
      <c r="H83" s="76"/>
      <c r="I83" s="76"/>
      <c r="J83" s="76"/>
      <c r="K83" s="76"/>
      <c r="L83" s="76"/>
      <c r="M83" s="76"/>
      <c r="N83" s="77"/>
    </row>
    <row r="84" spans="1:14" x14ac:dyDescent="0.3">
      <c r="A84" s="41"/>
      <c r="B84" s="76"/>
      <c r="C84" s="76"/>
      <c r="D84" s="76"/>
      <c r="E84" s="76"/>
      <c r="F84" s="76"/>
      <c r="G84" s="76"/>
      <c r="H84" s="76"/>
      <c r="I84" s="76"/>
      <c r="J84" s="76"/>
      <c r="K84" s="76"/>
      <c r="L84" s="76"/>
      <c r="M84" s="76"/>
      <c r="N84" s="77"/>
    </row>
    <row r="85" spans="1:14" x14ac:dyDescent="0.3">
      <c r="A85" s="41"/>
      <c r="B85" s="76"/>
      <c r="C85" s="76"/>
      <c r="D85" s="76"/>
      <c r="E85" s="76"/>
      <c r="F85" s="76"/>
      <c r="G85" s="76"/>
      <c r="H85" s="76"/>
      <c r="I85" s="76"/>
      <c r="J85" s="76"/>
      <c r="K85" s="76"/>
      <c r="L85" s="76"/>
      <c r="M85" s="76"/>
      <c r="N85" s="77"/>
    </row>
    <row r="86" spans="1:14" x14ac:dyDescent="0.3">
      <c r="A86" s="41"/>
      <c r="B86" s="76"/>
      <c r="C86" s="76"/>
      <c r="D86" s="76"/>
      <c r="E86" s="76"/>
      <c r="F86" s="76"/>
      <c r="G86" s="76"/>
      <c r="H86" s="76"/>
      <c r="I86" s="76"/>
      <c r="J86" s="76"/>
      <c r="K86" s="76"/>
      <c r="L86" s="76"/>
      <c r="M86" s="76"/>
      <c r="N86" s="77"/>
    </row>
    <row r="87" spans="1:14" x14ac:dyDescent="0.3">
      <c r="A87" s="41"/>
      <c r="B87" s="76"/>
      <c r="C87" s="76"/>
      <c r="D87" s="76"/>
      <c r="E87" s="76"/>
      <c r="F87" s="76"/>
      <c r="G87" s="76"/>
      <c r="H87" s="76"/>
      <c r="I87" s="76"/>
      <c r="J87" s="76"/>
      <c r="K87" s="76"/>
      <c r="L87" s="76"/>
      <c r="M87" s="76"/>
      <c r="N87" s="77"/>
    </row>
    <row r="88" spans="1:14" ht="12" customHeight="1" x14ac:dyDescent="0.3">
      <c r="A88" s="41"/>
      <c r="B88" s="76"/>
      <c r="C88" s="76"/>
      <c r="D88" s="76"/>
      <c r="E88" s="76"/>
      <c r="F88" s="76"/>
      <c r="G88" s="76"/>
      <c r="H88" s="76"/>
      <c r="I88" s="76"/>
      <c r="J88" s="76"/>
      <c r="K88" s="76"/>
      <c r="L88" s="76"/>
      <c r="M88" s="76"/>
      <c r="N88" s="77"/>
    </row>
    <row r="89" spans="1:14" x14ac:dyDescent="0.3">
      <c r="A89" s="41"/>
      <c r="B89" s="76"/>
      <c r="C89" s="76"/>
      <c r="D89" s="76"/>
      <c r="E89" s="76"/>
      <c r="F89" s="76"/>
      <c r="G89" s="76"/>
      <c r="H89" s="76"/>
      <c r="I89" s="76"/>
      <c r="J89" s="76"/>
      <c r="K89" s="76"/>
      <c r="L89" s="76"/>
      <c r="M89" s="76"/>
      <c r="N89" s="77"/>
    </row>
    <row r="90" spans="1:14" x14ac:dyDescent="0.3">
      <c r="A90" s="41"/>
      <c r="B90" s="76"/>
      <c r="C90" s="76"/>
      <c r="D90" s="76"/>
      <c r="E90" s="76"/>
      <c r="F90" s="76"/>
      <c r="G90" s="76"/>
      <c r="H90" s="76"/>
      <c r="I90" s="76"/>
      <c r="J90" s="76"/>
      <c r="K90" s="76"/>
      <c r="L90" s="76"/>
      <c r="M90" s="76"/>
      <c r="N90" s="77"/>
    </row>
    <row r="91" spans="1:14" x14ac:dyDescent="0.3">
      <c r="A91" s="41"/>
      <c r="B91" s="76"/>
      <c r="C91" s="76"/>
      <c r="D91" s="76"/>
      <c r="E91" s="76"/>
      <c r="F91" s="76"/>
      <c r="G91" s="76"/>
      <c r="H91" s="76"/>
      <c r="I91" s="76"/>
      <c r="J91" s="76"/>
      <c r="K91" s="76"/>
      <c r="L91" s="76"/>
      <c r="M91" s="76"/>
      <c r="N91" s="77"/>
    </row>
    <row r="92" spans="1:14" x14ac:dyDescent="0.3">
      <c r="A92" s="41"/>
      <c r="B92" s="76"/>
      <c r="C92" s="76"/>
      <c r="D92" s="76"/>
      <c r="E92" s="76"/>
      <c r="F92" s="76"/>
      <c r="G92" s="76"/>
      <c r="H92" s="76"/>
      <c r="I92" s="76"/>
      <c r="J92" s="76"/>
      <c r="K92" s="76"/>
      <c r="L92" s="76"/>
      <c r="M92" s="76"/>
      <c r="N92" s="77"/>
    </row>
    <row r="93" spans="1:14" x14ac:dyDescent="0.3">
      <c r="A93" s="41"/>
      <c r="B93" s="76"/>
      <c r="C93" s="76"/>
      <c r="D93" s="76"/>
      <c r="E93" s="76"/>
      <c r="F93" s="76"/>
      <c r="G93" s="76"/>
      <c r="H93" s="76"/>
      <c r="I93" s="76"/>
      <c r="J93" s="76"/>
      <c r="K93" s="76"/>
      <c r="L93" s="76"/>
      <c r="M93" s="76"/>
      <c r="N93" s="77"/>
    </row>
    <row r="94" spans="1:14" x14ac:dyDescent="0.3">
      <c r="A94" s="41"/>
      <c r="B94" s="76"/>
      <c r="C94" s="76"/>
      <c r="D94" s="76"/>
      <c r="E94" s="76"/>
      <c r="F94" s="76"/>
      <c r="G94" s="76"/>
      <c r="H94" s="76"/>
      <c r="I94" s="76"/>
      <c r="J94" s="76"/>
      <c r="K94" s="76"/>
      <c r="L94" s="76"/>
      <c r="M94" s="76"/>
      <c r="N94" s="77"/>
    </row>
    <row r="95" spans="1:14" x14ac:dyDescent="0.3">
      <c r="A95" s="41"/>
      <c r="B95" s="76"/>
      <c r="C95" s="76"/>
      <c r="D95" s="76"/>
      <c r="E95" s="76"/>
      <c r="F95" s="76"/>
      <c r="G95" s="76"/>
      <c r="H95" s="76"/>
      <c r="I95" s="76"/>
      <c r="J95" s="76"/>
      <c r="K95" s="76"/>
      <c r="L95" s="76"/>
      <c r="M95" s="76"/>
      <c r="N95" s="77"/>
    </row>
    <row r="96" spans="1:14" x14ac:dyDescent="0.3">
      <c r="A96" s="41"/>
      <c r="B96" s="76"/>
      <c r="C96" s="76"/>
      <c r="D96" s="76"/>
      <c r="E96" s="76"/>
      <c r="F96" s="76"/>
      <c r="G96" s="76"/>
      <c r="H96" s="76"/>
      <c r="I96" s="76"/>
      <c r="J96" s="76"/>
      <c r="K96" s="76"/>
      <c r="L96" s="76"/>
      <c r="M96" s="76"/>
      <c r="N96" s="77"/>
    </row>
    <row r="97" spans="1:14" x14ac:dyDescent="0.3">
      <c r="A97" s="48"/>
      <c r="B97" s="78"/>
      <c r="C97" s="78"/>
      <c r="D97" s="78"/>
      <c r="E97" s="78"/>
      <c r="F97" s="78"/>
      <c r="G97" s="78"/>
      <c r="H97" s="78"/>
      <c r="I97" s="78"/>
      <c r="J97" s="78"/>
      <c r="K97" s="78"/>
      <c r="L97" s="78"/>
      <c r="M97" s="78"/>
      <c r="N97" s="79"/>
    </row>
    <row r="98" spans="1:14" x14ac:dyDescent="0.3"/>
    <row r="99" spans="1:14" x14ac:dyDescent="0.3"/>
    <row r="100" spans="1:14" x14ac:dyDescent="0.3"/>
    <row r="101" spans="1:14" x14ac:dyDescent="0.3"/>
    <row r="102" spans="1:14" x14ac:dyDescent="0.3"/>
    <row r="103" spans="1:14" x14ac:dyDescent="0.3"/>
    <row r="104" spans="1:14" x14ac:dyDescent="0.3"/>
    <row r="105" spans="1:14" x14ac:dyDescent="0.3"/>
    <row r="106" spans="1:14" x14ac:dyDescent="0.3"/>
    <row r="107" spans="1:14" x14ac:dyDescent="0.3"/>
    <row r="108" spans="1:14" x14ac:dyDescent="0.3"/>
    <row r="109" spans="1:14" x14ac:dyDescent="0.3"/>
    <row r="110" spans="1:14" x14ac:dyDescent="0.3"/>
    <row r="111" spans="1:14" x14ac:dyDescent="0.3"/>
    <row r="112" spans="1:14"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sheetData>
  <sheetProtection formatCells="0" insertRows="0" insertHyperlinks="0" deleteRows="0"/>
  <mergeCells count="87">
    <mergeCell ref="D1:I1"/>
    <mergeCell ref="D2:I2"/>
    <mergeCell ref="D3:I3"/>
    <mergeCell ref="D4:I4"/>
    <mergeCell ref="B93:N93"/>
    <mergeCell ref="B83:N83"/>
    <mergeCell ref="B84:N84"/>
    <mergeCell ref="B85:N85"/>
    <mergeCell ref="B86:N86"/>
    <mergeCell ref="B87:N87"/>
    <mergeCell ref="B78:N78"/>
    <mergeCell ref="B79:N79"/>
    <mergeCell ref="B80:N80"/>
    <mergeCell ref="B81:N81"/>
    <mergeCell ref="B82:N82"/>
    <mergeCell ref="B73:N73"/>
    <mergeCell ref="B94:N94"/>
    <mergeCell ref="B95:N95"/>
    <mergeCell ref="B96:N96"/>
    <mergeCell ref="B97:N97"/>
    <mergeCell ref="B88:N88"/>
    <mergeCell ref="B89:N89"/>
    <mergeCell ref="B90:N90"/>
    <mergeCell ref="B91:N91"/>
    <mergeCell ref="B92:N92"/>
    <mergeCell ref="B74:N74"/>
    <mergeCell ref="B75:N75"/>
    <mergeCell ref="B76:N76"/>
    <mergeCell ref="B77:N77"/>
    <mergeCell ref="B68:N68"/>
    <mergeCell ref="B69:N69"/>
    <mergeCell ref="B70:N70"/>
    <mergeCell ref="B71:N71"/>
    <mergeCell ref="B72:N72"/>
    <mergeCell ref="B63:N63"/>
    <mergeCell ref="B64:N64"/>
    <mergeCell ref="B65:N65"/>
    <mergeCell ref="B66:N66"/>
    <mergeCell ref="B67:N67"/>
    <mergeCell ref="B58:N58"/>
    <mergeCell ref="B59:N59"/>
    <mergeCell ref="B60:N60"/>
    <mergeCell ref="B61:N61"/>
    <mergeCell ref="B62:N62"/>
    <mergeCell ref="B53:N53"/>
    <mergeCell ref="B54:N54"/>
    <mergeCell ref="B55:N55"/>
    <mergeCell ref="B56:N56"/>
    <mergeCell ref="B57:N57"/>
    <mergeCell ref="A43:D43"/>
    <mergeCell ref="A39:D39"/>
    <mergeCell ref="B52:N52"/>
    <mergeCell ref="N21:N22"/>
    <mergeCell ref="A23:N23"/>
    <mergeCell ref="A33:N33"/>
    <mergeCell ref="A42:N42"/>
    <mergeCell ref="A31:D31"/>
    <mergeCell ref="A32:D32"/>
    <mergeCell ref="A34:D34"/>
    <mergeCell ref="A35:D35"/>
    <mergeCell ref="A36:D36"/>
    <mergeCell ref="A40:D40"/>
    <mergeCell ref="A41:D41"/>
    <mergeCell ref="E21:H21"/>
    <mergeCell ref="A8:N12"/>
    <mergeCell ref="A50:N50"/>
    <mergeCell ref="A27:D27"/>
    <mergeCell ref="A28:D28"/>
    <mergeCell ref="A29:D29"/>
    <mergeCell ref="A30:D30"/>
    <mergeCell ref="A37:D37"/>
    <mergeCell ref="A38:D38"/>
    <mergeCell ref="A44:D44"/>
    <mergeCell ref="A45:D45"/>
    <mergeCell ref="A47:D47"/>
    <mergeCell ref="A48:D48"/>
    <mergeCell ref="A46:D46"/>
    <mergeCell ref="A24:D24"/>
    <mergeCell ref="A25:D25"/>
    <mergeCell ref="A26:D26"/>
    <mergeCell ref="A21:D21"/>
    <mergeCell ref="A22:D22"/>
    <mergeCell ref="A13:N13"/>
    <mergeCell ref="G16:H16"/>
    <mergeCell ref="G17:H17"/>
    <mergeCell ref="A19:N19"/>
    <mergeCell ref="I21:K21"/>
  </mergeCells>
  <pageMargins left="0.25" right="0.25" top="0.75" bottom="0.75" header="0.3" footer="0.3"/>
  <pageSetup orientation="portrait" r:id="rId1"/>
  <headerFooter>
    <oddHeader>&amp;C&amp;"-,Bold"&amp;16&amp;K03+000Project Budget</oddHeader>
  </headerFooter>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Elkins, Harry C</dc:creator>
  <cp:lastModifiedBy>Seese, Andrea (as5gt)</cp:lastModifiedBy>
  <cp:lastPrinted>2025-08-26T16:29:46Z</cp:lastPrinted>
  <dcterms:created xsi:type="dcterms:W3CDTF">2025-06-03T14:19:37Z</dcterms:created>
  <dcterms:modified xsi:type="dcterms:W3CDTF">2025-12-01T20:18:41Z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